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OPcorn\2022 Popcorn\2022 Material\"/>
    </mc:Choice>
  </mc:AlternateContent>
  <xr:revisionPtr revIDLastSave="0" documentId="8_{01AA1A32-E422-48A2-806F-7B134DFDE9C0}" xr6:coauthVersionLast="47" xr6:coauthVersionMax="47" xr10:uidLastSave="{00000000-0000-0000-0000-000000000000}"/>
  <bookViews>
    <workbookView xWindow="-120" yWindow="-120" windowWidth="29040" windowHeight="15840"/>
  </bookViews>
  <sheets>
    <sheet name="Show &amp; Sell Suggested Order" sheetId="1" r:id="rId1"/>
  </sheets>
  <definedNames>
    <definedName name="_xlnm.Print_Area" localSheetId="0">'Show &amp; Sell Suggested Order'!$B$1:$O$16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" l="1"/>
  <c r="H10" i="1" s="1"/>
  <c r="J4" i="1"/>
  <c r="J10" i="1" s="1"/>
  <c r="I4" i="1"/>
  <c r="I13" i="1" s="1"/>
  <c r="E4" i="1"/>
  <c r="E10" i="1" s="1"/>
  <c r="K4" i="1"/>
  <c r="K7" i="1" s="1"/>
  <c r="F4" i="1"/>
  <c r="F13" i="1" s="1"/>
  <c r="G4" i="1"/>
  <c r="G13" i="1" s="1"/>
  <c r="L4" i="1"/>
  <c r="L7" i="1" s="1"/>
  <c r="L13" i="1"/>
  <c r="M4" i="1"/>
  <c r="M13" i="1" s="1"/>
  <c r="M7" i="1"/>
  <c r="D4" i="1"/>
  <c r="D10" i="1" s="1"/>
  <c r="D7" i="1"/>
  <c r="N12" i="1"/>
  <c r="N9" i="1"/>
  <c r="N6" i="1"/>
  <c r="M10" i="1"/>
  <c r="D13" i="1" l="1"/>
  <c r="I7" i="1"/>
  <c r="I10" i="1"/>
  <c r="L10" i="1"/>
  <c r="F10" i="1"/>
  <c r="F7" i="1"/>
  <c r="K13" i="1"/>
  <c r="K10" i="1"/>
  <c r="J7" i="1"/>
  <c r="J13" i="1"/>
  <c r="H7" i="1"/>
  <c r="H13" i="1"/>
  <c r="G10" i="1"/>
  <c r="G7" i="1"/>
  <c r="E7" i="1"/>
  <c r="E13" i="1"/>
  <c r="O9" i="1" l="1"/>
  <c r="O6" i="1"/>
  <c r="O12" i="1"/>
</calcChain>
</file>

<file path=xl/sharedStrings.xml><?xml version="1.0" encoding="utf-8"?>
<sst xmlns="http://schemas.openxmlformats.org/spreadsheetml/2006/main" count="26" uniqueCount="22">
  <si>
    <t>Items / Case</t>
  </si>
  <si>
    <t>Cases</t>
  </si>
  <si>
    <t>Total Value of Order</t>
  </si>
  <si>
    <t>Total Cases Ordered</t>
  </si>
  <si>
    <t>Retail Value</t>
  </si>
  <si>
    <t>Item Retail</t>
  </si>
  <si>
    <t>Retail / Case</t>
  </si>
  <si>
    <t>3-Way Cheesy Tin</t>
  </si>
  <si>
    <t>14pk Extra Buttery Roasted Summer Corn MW</t>
  </si>
  <si>
    <t>22pk Movie Theater Extra Butter Microwave Popcorn</t>
  </si>
  <si>
    <t>12pk Kettle Corn Microwave Popcorn</t>
  </si>
  <si>
    <t>Suggested order based on store size, traffic, display space</t>
  </si>
  <si>
    <t>Smaller size store - lower traffic, small display space.
Examples: video store, meat market</t>
  </si>
  <si>
    <t>Medium size store - moderate traffic, good display
space.  Examples: hardware store, deli, bagel shop</t>
  </si>
  <si>
    <t>Large size store - high traffic, dual exits, great display 
 space.  Examples: discount/variety store, coffee shop</t>
  </si>
  <si>
    <t>16 oz. Classic Trail Mix</t>
  </si>
  <si>
    <t>5 oz. White Chedar Chese Tin</t>
  </si>
  <si>
    <t>30 oz. Purple Popping Corn Jar</t>
  </si>
  <si>
    <t>10 oz. Salted Jumbo Cashews</t>
  </si>
  <si>
    <t>Supreme Caramel w/Almonds, Pecans &amp; Cashews</t>
  </si>
  <si>
    <t>10 oz. Caramel Popcorn Bag</t>
  </si>
  <si>
    <t>2022 Patriots' Path Council Show and Sell Sale 
suggested order quantities. 
Note: these are only suggestions, 
to  give you a good mix and proper display.
Contact your district kernel with any questions.
Remember –  we keep extra inventory 
at the Council office in Cedar Knolls.  
If you are running low on a particular product(s) 
let us know as soon as possible and 
we can make it available for you to pick up.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</si>
</sst>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6" formatCode="&quot;$&quot;#,##0"/>
  </numFmts>
  <fonts count="7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 textRotation="90"/>
    </xf>
    <xf numFmtId="0" fontId="2" fillId="0" borderId="2" xfId="0" applyFont="1" applyFill="1" applyBorder="1" applyAlignment="1">
      <alignment horizontal="center" textRotation="9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6" fontId="0" fillId="0" borderId="2" xfId="0" applyNumberFormat="1" applyBorder="1" applyAlignment="1">
      <alignment horizontal="center"/>
    </xf>
    <xf numFmtId="6" fontId="0" fillId="0" borderId="3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9" xfId="0" applyFont="1" applyBorder="1" applyAlignment="1">
      <alignment horizontal="center"/>
    </xf>
    <xf numFmtId="166" fontId="0" fillId="0" borderId="2" xfId="1" applyNumberFormat="1" applyFont="1" applyBorder="1" applyAlignment="1">
      <alignment horizontal="center"/>
    </xf>
    <xf numFmtId="166" fontId="4" fillId="0" borderId="10" xfId="1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textRotation="90"/>
    </xf>
    <xf numFmtId="6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6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6" fontId="6" fillId="2" borderId="2" xfId="1" applyNumberFormat="1" applyFont="1" applyFill="1" applyBorder="1" applyAlignment="1">
      <alignment horizontal="center"/>
    </xf>
    <xf numFmtId="0" fontId="0" fillId="2" borderId="0" xfId="0" applyFill="1" applyBorder="1"/>
    <xf numFmtId="166" fontId="4" fillId="2" borderId="10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textRotation="90" wrapText="1"/>
    </xf>
    <xf numFmtId="0" fontId="2" fillId="0" borderId="2" xfId="0" applyFont="1" applyFill="1" applyBorder="1" applyAlignment="1">
      <alignment horizontal="center" textRotation="90" wrapText="1"/>
    </xf>
    <xf numFmtId="6" fontId="0" fillId="0" borderId="2" xfId="0" applyNumberFormat="1" applyFill="1" applyBorder="1" applyAlignment="1">
      <alignment horizontal="center" wrapText="1"/>
    </xf>
    <xf numFmtId="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6" fontId="0" fillId="0" borderId="3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166" fontId="6" fillId="0" borderId="2" xfId="1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166" fontId="4" fillId="0" borderId="10" xfId="1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/>
    <xf numFmtId="166" fontId="6" fillId="2" borderId="2" xfId="1" applyNumberFormat="1" applyFont="1" applyFill="1" applyBorder="1" applyAlignment="1">
      <alignment horizontal="center"/>
    </xf>
    <xf numFmtId="6" fontId="0" fillId="0" borderId="18" xfId="0" applyNumberFormat="1" applyBorder="1" applyAlignment="1">
      <alignment horizontal="center" vertical="center"/>
    </xf>
    <xf numFmtId="6" fontId="0" fillId="0" borderId="19" xfId="0" applyNumberFormat="1" applyBorder="1" applyAlignment="1">
      <alignment horizontal="center" vertical="center"/>
    </xf>
    <xf numFmtId="6" fontId="4" fillId="0" borderId="18" xfId="0" applyNumberFormat="1" applyFont="1" applyBorder="1" applyAlignment="1">
      <alignment horizontal="center" vertical="center"/>
    </xf>
    <xf numFmtId="6" fontId="4" fillId="0" borderId="2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166" fontId="6" fillId="0" borderId="2" xfId="1" applyNumberFormat="1" applyFont="1" applyFill="1" applyBorder="1" applyAlignment="1">
      <alignment horizontal="center" wrapText="1"/>
    </xf>
    <xf numFmtId="166" fontId="0" fillId="0" borderId="2" xfId="0" applyNumberFormat="1" applyFill="1" applyBorder="1" applyAlignment="1">
      <alignment horizontal="center"/>
    </xf>
    <xf numFmtId="166" fontId="4" fillId="0" borderId="10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6"/>
  <sheetViews>
    <sheetView tabSelected="1" zoomScaleNormal="100" workbookViewId="0">
      <selection activeCell="V1" sqref="V1"/>
    </sheetView>
  </sheetViews>
  <sheetFormatPr defaultRowHeight="12.75" x14ac:dyDescent="0.2"/>
  <cols>
    <col min="2" max="2" width="63.42578125" bestFit="1" customWidth="1"/>
    <col min="3" max="3" width="12.140625" bestFit="1" customWidth="1"/>
    <col min="4" max="4" width="5.28515625" bestFit="1" customWidth="1"/>
    <col min="5" max="5" width="6.42578125" bestFit="1" customWidth="1"/>
    <col min="6" max="7" width="6" bestFit="1" customWidth="1"/>
    <col min="8" max="8" width="6.5703125" bestFit="1" customWidth="1"/>
    <col min="9" max="9" width="6" style="38" bestFit="1" customWidth="1"/>
    <col min="10" max="10" width="5.85546875" style="39" bestFit="1" customWidth="1"/>
    <col min="11" max="12" width="6" style="39" bestFit="1" customWidth="1"/>
    <col min="13" max="13" width="5.85546875" style="39" bestFit="1" customWidth="1"/>
    <col min="14" max="14" width="5.140625" style="39" bestFit="1" customWidth="1"/>
    <col min="15" max="15" width="8.140625" bestFit="1" customWidth="1"/>
    <col min="16" max="19" width="4.5703125" customWidth="1"/>
  </cols>
  <sheetData>
    <row r="1" spans="2:15" ht="349.5" customHeight="1" thickBot="1" x14ac:dyDescent="0.25">
      <c r="B1" s="1" t="s">
        <v>21</v>
      </c>
      <c r="D1" s="17" t="s">
        <v>7</v>
      </c>
      <c r="E1" s="4" t="s">
        <v>9</v>
      </c>
      <c r="F1" s="17" t="s">
        <v>19</v>
      </c>
      <c r="G1" s="4" t="s">
        <v>15</v>
      </c>
      <c r="H1" s="17" t="s">
        <v>18</v>
      </c>
      <c r="I1" s="26" t="s">
        <v>8</v>
      </c>
      <c r="J1" s="25" t="s">
        <v>16</v>
      </c>
      <c r="K1" s="26" t="s">
        <v>10</v>
      </c>
      <c r="L1" s="25" t="s">
        <v>17</v>
      </c>
      <c r="M1" s="26" t="s">
        <v>20</v>
      </c>
      <c r="N1" s="17" t="s">
        <v>3</v>
      </c>
      <c r="O1" s="5" t="s">
        <v>2</v>
      </c>
    </row>
    <row r="2" spans="2:15" x14ac:dyDescent="0.2">
      <c r="C2" s="2" t="s">
        <v>5</v>
      </c>
      <c r="D2" s="18">
        <v>40</v>
      </c>
      <c r="E2" s="11">
        <v>30</v>
      </c>
      <c r="F2" s="18">
        <v>25</v>
      </c>
      <c r="G2" s="11">
        <v>25</v>
      </c>
      <c r="H2" s="28">
        <v>25</v>
      </c>
      <c r="I2" s="27">
        <v>20</v>
      </c>
      <c r="J2" s="18">
        <v>20</v>
      </c>
      <c r="K2" s="28">
        <v>20</v>
      </c>
      <c r="L2" s="18">
        <v>15</v>
      </c>
      <c r="M2" s="28">
        <v>10</v>
      </c>
      <c r="N2" s="56"/>
      <c r="O2" s="53"/>
    </row>
    <row r="3" spans="2:15" x14ac:dyDescent="0.2">
      <c r="C3" s="2" t="s">
        <v>0</v>
      </c>
      <c r="D3" s="19">
        <v>1</v>
      </c>
      <c r="E3" s="2">
        <v>6</v>
      </c>
      <c r="F3" s="19">
        <v>8</v>
      </c>
      <c r="G3" s="2">
        <v>8</v>
      </c>
      <c r="H3" s="30">
        <v>12</v>
      </c>
      <c r="I3" s="29">
        <v>8</v>
      </c>
      <c r="J3" s="19">
        <v>8</v>
      </c>
      <c r="K3" s="30">
        <v>8</v>
      </c>
      <c r="L3" s="19">
        <v>6</v>
      </c>
      <c r="M3" s="30">
        <v>12</v>
      </c>
      <c r="N3" s="57"/>
      <c r="O3" s="54"/>
    </row>
    <row r="4" spans="2:15" ht="13.5" thickBot="1" x14ac:dyDescent="0.25">
      <c r="C4" s="3" t="s">
        <v>6</v>
      </c>
      <c r="D4" s="20">
        <f t="shared" ref="D4:L4" si="0">D3*D2</f>
        <v>40</v>
      </c>
      <c r="E4" s="12">
        <f>E3*E2</f>
        <v>180</v>
      </c>
      <c r="F4" s="20">
        <f t="shared" si="0"/>
        <v>200</v>
      </c>
      <c r="G4" s="12">
        <f t="shared" si="0"/>
        <v>200</v>
      </c>
      <c r="H4" s="31">
        <f>H3*H2</f>
        <v>300</v>
      </c>
      <c r="I4" s="31">
        <f>I3*I2</f>
        <v>160</v>
      </c>
      <c r="J4" s="20">
        <f>J3*J2</f>
        <v>160</v>
      </c>
      <c r="K4" s="31">
        <f t="shared" si="0"/>
        <v>160</v>
      </c>
      <c r="L4" s="20">
        <f t="shared" si="0"/>
        <v>90</v>
      </c>
      <c r="M4" s="31">
        <f>M3*M2</f>
        <v>120</v>
      </c>
      <c r="N4" s="58"/>
      <c r="O4" s="55"/>
    </row>
    <row r="5" spans="2:15" ht="17.45" customHeight="1" thickBot="1" x14ac:dyDescent="0.25">
      <c r="B5" s="47" t="s">
        <v>11</v>
      </c>
      <c r="C5" s="48"/>
      <c r="D5" s="21"/>
      <c r="E5" s="6"/>
      <c r="F5" s="21"/>
      <c r="G5" s="6"/>
      <c r="H5" s="33"/>
      <c r="I5" s="32"/>
      <c r="J5" s="21"/>
      <c r="K5" s="33"/>
      <c r="L5" s="21"/>
      <c r="M5" s="33"/>
      <c r="N5" s="21"/>
      <c r="O5" s="7"/>
    </row>
    <row r="6" spans="2:15" x14ac:dyDescent="0.2">
      <c r="B6" s="49" t="s">
        <v>12</v>
      </c>
      <c r="C6" s="13" t="s">
        <v>1</v>
      </c>
      <c r="D6" s="19">
        <v>1</v>
      </c>
      <c r="E6" s="2">
        <v>2</v>
      </c>
      <c r="F6" s="19">
        <v>2</v>
      </c>
      <c r="G6" s="2">
        <v>2</v>
      </c>
      <c r="H6" s="19">
        <v>2</v>
      </c>
      <c r="I6" s="29">
        <v>2</v>
      </c>
      <c r="J6" s="19">
        <v>2</v>
      </c>
      <c r="K6" s="30">
        <v>2</v>
      </c>
      <c r="L6" s="19">
        <v>2</v>
      </c>
      <c r="M6" s="30">
        <v>3</v>
      </c>
      <c r="N6" s="59">
        <f>SUM(D6:M6)</f>
        <v>20</v>
      </c>
      <c r="O6" s="41">
        <f>SUM(D7:M7)</f>
        <v>3300</v>
      </c>
    </row>
    <row r="7" spans="2:15" ht="15.95" customHeight="1" thickBot="1" x14ac:dyDescent="0.25">
      <c r="B7" s="50"/>
      <c r="C7" s="13" t="s">
        <v>4</v>
      </c>
      <c r="D7" s="22">
        <f t="shared" ref="D7:L7" si="1">D6*D4</f>
        <v>40</v>
      </c>
      <c r="E7" s="15">
        <f>E6*E4</f>
        <v>360</v>
      </c>
      <c r="F7" s="22">
        <f t="shared" si="1"/>
        <v>400</v>
      </c>
      <c r="G7" s="15">
        <f t="shared" si="1"/>
        <v>400</v>
      </c>
      <c r="H7" s="40">
        <f>H6*H4</f>
        <v>600</v>
      </c>
      <c r="I7" s="34">
        <f>I6*I4</f>
        <v>320</v>
      </c>
      <c r="J7" s="40">
        <f>J6*J4</f>
        <v>320</v>
      </c>
      <c r="K7" s="34">
        <f t="shared" si="1"/>
        <v>320</v>
      </c>
      <c r="L7" s="40">
        <f t="shared" si="1"/>
        <v>180</v>
      </c>
      <c r="M7" s="62">
        <f>M6*M4</f>
        <v>360</v>
      </c>
      <c r="N7" s="60"/>
      <c r="O7" s="42"/>
    </row>
    <row r="8" spans="2:15" ht="13.5" thickBot="1" x14ac:dyDescent="0.25">
      <c r="B8" s="8"/>
      <c r="C8" s="9"/>
      <c r="D8" s="23"/>
      <c r="E8" s="9"/>
      <c r="F8" s="23"/>
      <c r="G8" s="9"/>
      <c r="H8" s="23"/>
      <c r="I8" s="35"/>
      <c r="J8" s="23"/>
      <c r="K8" s="36"/>
      <c r="L8" s="23"/>
      <c r="M8" s="36"/>
      <c r="N8" s="23"/>
      <c r="O8" s="10"/>
    </row>
    <row r="9" spans="2:15" x14ac:dyDescent="0.2">
      <c r="B9" s="45" t="s">
        <v>13</v>
      </c>
      <c r="C9" s="13" t="s">
        <v>1</v>
      </c>
      <c r="D9" s="19">
        <v>1</v>
      </c>
      <c r="E9" s="2">
        <v>2</v>
      </c>
      <c r="F9" s="19">
        <v>2</v>
      </c>
      <c r="G9" s="2">
        <v>3</v>
      </c>
      <c r="H9" s="19">
        <v>3</v>
      </c>
      <c r="I9" s="29">
        <v>3</v>
      </c>
      <c r="J9" s="19">
        <v>3</v>
      </c>
      <c r="K9" s="30">
        <v>3</v>
      </c>
      <c r="L9" s="19">
        <v>3</v>
      </c>
      <c r="M9" s="30">
        <v>3</v>
      </c>
      <c r="N9" s="59">
        <f>SUM(D9:M9)</f>
        <v>26</v>
      </c>
      <c r="O9" s="41">
        <f>SUM(D10:M10)</f>
        <v>4370</v>
      </c>
    </row>
    <row r="10" spans="2:15" ht="17.100000000000001" customHeight="1" thickBot="1" x14ac:dyDescent="0.25">
      <c r="B10" s="46"/>
      <c r="C10" s="13" t="s">
        <v>4</v>
      </c>
      <c r="D10" s="22">
        <f t="shared" ref="D10:L10" si="2">D9*D4</f>
        <v>40</v>
      </c>
      <c r="E10" s="15">
        <f>E9*E4</f>
        <v>360</v>
      </c>
      <c r="F10" s="22">
        <f t="shared" si="2"/>
        <v>400</v>
      </c>
      <c r="G10" s="15">
        <f t="shared" si="2"/>
        <v>600</v>
      </c>
      <c r="H10" s="40">
        <f>H9*H4</f>
        <v>900</v>
      </c>
      <c r="I10" s="34">
        <f>I9*I4</f>
        <v>480</v>
      </c>
      <c r="J10" s="40">
        <f>J9*J4</f>
        <v>480</v>
      </c>
      <c r="K10" s="34">
        <f t="shared" si="2"/>
        <v>480</v>
      </c>
      <c r="L10" s="40">
        <f t="shared" si="2"/>
        <v>270</v>
      </c>
      <c r="M10" s="63">
        <f>M9*M4</f>
        <v>360</v>
      </c>
      <c r="N10" s="60"/>
      <c r="O10" s="42"/>
    </row>
    <row r="11" spans="2:15" ht="13.5" thickBot="1" x14ac:dyDescent="0.25">
      <c r="B11" s="8"/>
      <c r="C11" s="9"/>
      <c r="D11" s="23"/>
      <c r="E11" s="9"/>
      <c r="F11" s="23"/>
      <c r="G11" s="9"/>
      <c r="H11" s="23"/>
      <c r="I11" s="35"/>
      <c r="J11" s="23"/>
      <c r="K11" s="36"/>
      <c r="L11" s="23"/>
      <c r="M11" s="36"/>
      <c r="N11" s="23"/>
      <c r="O11" s="10"/>
    </row>
    <row r="12" spans="2:15" x14ac:dyDescent="0.2">
      <c r="B12" s="45" t="s">
        <v>14</v>
      </c>
      <c r="C12" s="13" t="s">
        <v>1</v>
      </c>
      <c r="D12" s="19">
        <v>2</v>
      </c>
      <c r="E12" s="2">
        <v>3</v>
      </c>
      <c r="F12" s="19">
        <v>3</v>
      </c>
      <c r="G12" s="2">
        <v>4</v>
      </c>
      <c r="H12" s="19">
        <v>4</v>
      </c>
      <c r="I12" s="29">
        <v>3</v>
      </c>
      <c r="J12" s="19">
        <v>4</v>
      </c>
      <c r="K12" s="30">
        <v>4</v>
      </c>
      <c r="L12" s="19">
        <v>3</v>
      </c>
      <c r="M12" s="30">
        <v>4</v>
      </c>
      <c r="N12" s="59">
        <f>SUM(D12:M12)</f>
        <v>34</v>
      </c>
      <c r="O12" s="43">
        <f>SUM(D13:M13)</f>
        <v>5730</v>
      </c>
    </row>
    <row r="13" spans="2:15" ht="14.45" customHeight="1" thickBot="1" x14ac:dyDescent="0.25">
      <c r="B13" s="46"/>
      <c r="C13" s="14" t="s">
        <v>4</v>
      </c>
      <c r="D13" s="24">
        <f t="shared" ref="D13:L13" si="3">D12*D4</f>
        <v>80</v>
      </c>
      <c r="E13" s="16">
        <f>E12*E4</f>
        <v>540</v>
      </c>
      <c r="F13" s="24">
        <f t="shared" si="3"/>
        <v>600</v>
      </c>
      <c r="G13" s="16">
        <f t="shared" si="3"/>
        <v>800</v>
      </c>
      <c r="H13" s="24">
        <f>H12*H4</f>
        <v>1200</v>
      </c>
      <c r="I13" s="37">
        <f>I12*I4</f>
        <v>480</v>
      </c>
      <c r="J13" s="24">
        <f>J12*J4</f>
        <v>640</v>
      </c>
      <c r="K13" s="37">
        <f t="shared" si="3"/>
        <v>640</v>
      </c>
      <c r="L13" s="24">
        <f t="shared" si="3"/>
        <v>270</v>
      </c>
      <c r="M13" s="64">
        <f>M12*M4</f>
        <v>480</v>
      </c>
      <c r="N13" s="61"/>
      <c r="O13" s="44"/>
    </row>
    <row r="15" spans="2:15" x14ac:dyDescent="0.2"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2:15" x14ac:dyDescent="0.2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</sheetData>
  <mergeCells count="13">
    <mergeCell ref="B15:O16"/>
    <mergeCell ref="N2:N4"/>
    <mergeCell ref="O2:O4"/>
    <mergeCell ref="N6:N7"/>
    <mergeCell ref="N9:N10"/>
    <mergeCell ref="N12:N13"/>
    <mergeCell ref="O6:O7"/>
    <mergeCell ref="O9:O10"/>
    <mergeCell ref="O12:O13"/>
    <mergeCell ref="B12:B13"/>
    <mergeCell ref="B5:C5"/>
    <mergeCell ref="B6:B7"/>
    <mergeCell ref="B9:B10"/>
  </mergeCells>
  <phoneticPr fontId="0" type="noConversion"/>
  <printOptions verticalCentered="1"/>
  <pageMargins left="0.21" right="0.2" top="0.31" bottom="0.31" header="0.21" footer="0.21"/>
  <pageSetup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Show &amp; Sell Suggested Order</vt:lpstr>
      <vt:lpstr>'Show &amp; Sell Suggested Order'!Print_Area</vt:lpstr>
    </vt:vector>
  </TitlesOfParts>
  <Company>TC Enterprises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P Cretella</dc:creator>
  <cp:lastModifiedBy>Beth Miller-Porter</cp:lastModifiedBy>
  <cp:lastPrinted>2019-04-26T13:25:54Z</cp:lastPrinted>
  <dcterms:created xsi:type="dcterms:W3CDTF">2009-06-21T11:20:00Z</dcterms:created>
  <dcterms:modified xsi:type="dcterms:W3CDTF">2022-06-10T15:12:36Z</dcterms:modified>
</cp:coreProperties>
</file>