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Total Store Front Sales" sheetId="1" r:id="rId1"/>
    <sheet name="Sales per Scout" sheetId="2" r:id="rId2"/>
  </sheets>
  <definedNames/>
  <calcPr fullCalcOnLoad="1"/>
</workbook>
</file>

<file path=xl/sharedStrings.xml><?xml version="1.0" encoding="utf-8"?>
<sst xmlns="http://schemas.openxmlformats.org/spreadsheetml/2006/main" count="155" uniqueCount="36">
  <si>
    <t>Day</t>
  </si>
  <si>
    <t>Scout</t>
  </si>
  <si>
    <t>Location</t>
  </si>
  <si>
    <t>Total Hours</t>
  </si>
  <si>
    <t>Sales</t>
  </si>
  <si>
    <t>Donations</t>
  </si>
  <si>
    <t>Total</t>
  </si>
  <si>
    <t>Hours 
of Day</t>
  </si>
  <si>
    <t>8am - 11am</t>
  </si>
  <si>
    <t>11am - 2pm</t>
  </si>
  <si>
    <t>2pm - 5pm</t>
  </si>
  <si>
    <t>Sears - Mansfield</t>
  </si>
  <si>
    <t>2pm - 3:30pm</t>
  </si>
  <si>
    <t>Total Sales per Scout</t>
  </si>
  <si>
    <t>Walmart - Your Town</t>
  </si>
  <si>
    <t>Christopher A</t>
  </si>
  <si>
    <t>Tyler H</t>
  </si>
  <si>
    <t>Bryan M</t>
  </si>
  <si>
    <t>Sam K</t>
  </si>
  <si>
    <t>Quinn W</t>
  </si>
  <si>
    <t>Dunkin Donuts - Your Town</t>
  </si>
  <si>
    <t>Jack G</t>
  </si>
  <si>
    <t>Jack H</t>
  </si>
  <si>
    <t>Ryan S</t>
  </si>
  <si>
    <t>Tim H</t>
  </si>
  <si>
    <t>A&amp;P - Your Town</t>
  </si>
  <si>
    <t>Kyle D</t>
  </si>
  <si>
    <t>Steven G</t>
  </si>
  <si>
    <t>Hunter B</t>
  </si>
  <si>
    <t>Zach Y</t>
  </si>
  <si>
    <t>Robert M</t>
  </si>
  <si>
    <t>Totals</t>
  </si>
  <si>
    <t>Selling
Hours</t>
  </si>
  <si>
    <t>Total Average Sales Per Hour</t>
  </si>
  <si>
    <t>Formula: Total sales from store fronts ($3,735.38) / Total hours of selling time (63)
Gives Total Average Sales per Hour ($59.29) - Previous worksheet</t>
  </si>
  <si>
    <t>EXAMPLE: Popcorn Store Front Sales Allocated by Scout based on total sales and total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</si>
</sst>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" fontId="0" fillId="0" borderId="12" xfId="0" applyNumberFormat="1" applyBorder="1" applyAlignment="1">
      <alignment horizontal="center" wrapText="1"/>
    </xf>
    <xf numFmtId="164" fontId="0" fillId="0" borderId="12" xfId="0" applyNumberForma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164" fontId="21" fillId="10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10" borderId="2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1" fillId="10" borderId="2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21" fillId="0" borderId="0" xfId="0" applyFont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7" fontId="0" fillId="0" borderId="13" xfId="44" applyNumberFormat="1" applyFont="1" applyBorder="1" applyAlignment="1">
      <alignment horizontal="right" wrapText="1"/>
    </xf>
    <xf numFmtId="7" fontId="0" fillId="0" borderId="18" xfId="44" applyNumberFormat="1" applyFont="1" applyBorder="1" applyAlignment="1">
      <alignment horizontal="right" wrapText="1"/>
    </xf>
    <xf numFmtId="0" fontId="0" fillId="0" borderId="2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/>
    </xf>
    <xf numFmtId="7" fontId="0" fillId="0" borderId="27" xfId="44" applyNumberFormat="1" applyFon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21" fillId="10" borderId="10" xfId="0" applyFont="1" applyFill="1" applyBorder="1" applyAlignment="1">
      <alignment horizontal="center" wrapText="1"/>
    </xf>
    <xf numFmtId="7" fontId="21" fillId="10" borderId="10" xfId="44" applyNumberFormat="1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1" fillId="0" borderId="28" xfId="0" applyFont="1" applyFill="1" applyBorder="1" applyAlignment="1">
      <alignment horizontal="left" wrapText="1"/>
    </xf>
    <xf numFmtId="0" fontId="21" fillId="0" borderId="29" xfId="0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31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0" fontId="21" fillId="10" borderId="32" xfId="0" applyFont="1" applyFill="1" applyBorder="1" applyAlignment="1">
      <alignment horizontal="center"/>
    </xf>
    <xf numFmtId="0" fontId="21" fillId="10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2.28125" style="0" customWidth="1"/>
    <col min="2" max="2" width="21.57421875" style="0" customWidth="1"/>
    <col min="3" max="3" width="9.28125" style="0" bestFit="1" customWidth="1"/>
    <col min="4" max="4" width="14.140625" style="0" customWidth="1"/>
    <col min="5" max="5" width="9.28125" style="0" bestFit="1" customWidth="1"/>
    <col min="7" max="7" width="12.7109375" style="0" bestFit="1" customWidth="1"/>
    <col min="8" max="8" width="11.28125" style="0" customWidth="1"/>
    <col min="9" max="9" width="11.421875" style="0" customWidth="1"/>
  </cols>
  <sheetData>
    <row r="1" spans="1:9" ht="15.75">
      <c r="A1" s="52" t="s">
        <v>35</v>
      </c>
      <c r="B1" s="52"/>
      <c r="C1" s="52"/>
      <c r="D1" s="52"/>
      <c r="E1" s="52"/>
      <c r="F1" s="52"/>
      <c r="G1" s="52"/>
      <c r="H1" s="52"/>
      <c r="I1" s="52"/>
    </row>
    <row r="2" spans="1:9" ht="25.5">
      <c r="A2" s="1" t="s">
        <v>1</v>
      </c>
      <c r="B2" s="2" t="s">
        <v>2</v>
      </c>
      <c r="C2" s="2" t="s">
        <v>0</v>
      </c>
      <c r="D2" s="1" t="s">
        <v>7</v>
      </c>
      <c r="E2" s="2" t="s">
        <v>3</v>
      </c>
      <c r="F2" s="1"/>
      <c r="G2" s="1" t="s">
        <v>4</v>
      </c>
      <c r="H2" s="1" t="s">
        <v>5</v>
      </c>
      <c r="I2" s="1" t="s">
        <v>6</v>
      </c>
    </row>
    <row r="3" spans="1:9" ht="12.75">
      <c r="A3" s="3" t="s">
        <v>15</v>
      </c>
      <c r="B3" s="4" t="s">
        <v>14</v>
      </c>
      <c r="C3" s="5">
        <v>39697</v>
      </c>
      <c r="D3" s="4" t="s">
        <v>8</v>
      </c>
      <c r="E3" s="4">
        <v>3</v>
      </c>
      <c r="F3" s="4"/>
      <c r="G3" s="6">
        <v>1178</v>
      </c>
      <c r="H3" s="6">
        <v>146.75</v>
      </c>
      <c r="I3" s="7">
        <v>1324.75</v>
      </c>
    </row>
    <row r="4" spans="1:9" ht="12.75">
      <c r="A4" s="8" t="s">
        <v>19</v>
      </c>
      <c r="B4" s="9" t="s">
        <v>14</v>
      </c>
      <c r="C4" s="10">
        <v>39697</v>
      </c>
      <c r="D4" s="9" t="s">
        <v>8</v>
      </c>
      <c r="E4" s="9">
        <v>3</v>
      </c>
      <c r="F4" s="11"/>
      <c r="G4" s="12"/>
      <c r="H4" s="12"/>
      <c r="I4" s="13"/>
    </row>
    <row r="5" spans="1:9" ht="12.75">
      <c r="A5" s="8" t="s">
        <v>16</v>
      </c>
      <c r="B5" s="9" t="s">
        <v>14</v>
      </c>
      <c r="C5" s="10">
        <v>39697</v>
      </c>
      <c r="D5" s="11" t="s">
        <v>9</v>
      </c>
      <c r="E5" s="11">
        <v>3</v>
      </c>
      <c r="F5" s="11"/>
      <c r="G5" s="12"/>
      <c r="H5" s="12"/>
      <c r="I5" s="13"/>
    </row>
    <row r="6" spans="1:9" ht="12.75">
      <c r="A6" s="8" t="s">
        <v>17</v>
      </c>
      <c r="B6" s="9" t="s">
        <v>14</v>
      </c>
      <c r="C6" s="10">
        <v>39697</v>
      </c>
      <c r="D6" s="11" t="s">
        <v>9</v>
      </c>
      <c r="E6" s="11">
        <v>3</v>
      </c>
      <c r="F6" s="11"/>
      <c r="G6" s="12"/>
      <c r="H6" s="12"/>
      <c r="I6" s="13"/>
    </row>
    <row r="7" spans="1:9" ht="12.75">
      <c r="A7" s="8" t="s">
        <v>28</v>
      </c>
      <c r="B7" s="9" t="s">
        <v>14</v>
      </c>
      <c r="C7" s="10">
        <v>39697</v>
      </c>
      <c r="D7" s="11" t="s">
        <v>10</v>
      </c>
      <c r="E7" s="11">
        <v>3</v>
      </c>
      <c r="F7" s="11"/>
      <c r="G7" s="12"/>
      <c r="H7" s="12"/>
      <c r="I7" s="13"/>
    </row>
    <row r="8" spans="1:9" ht="12.75">
      <c r="A8" s="14" t="s">
        <v>18</v>
      </c>
      <c r="B8" s="15" t="s">
        <v>14</v>
      </c>
      <c r="C8" s="16">
        <v>39697</v>
      </c>
      <c r="D8" s="17" t="s">
        <v>10</v>
      </c>
      <c r="E8" s="17">
        <v>3</v>
      </c>
      <c r="F8" s="17"/>
      <c r="G8" s="18"/>
      <c r="H8" s="18"/>
      <c r="I8" s="19"/>
    </row>
    <row r="9" spans="1:9" ht="25.5">
      <c r="A9" s="3" t="s">
        <v>21</v>
      </c>
      <c r="B9" s="4" t="s">
        <v>20</v>
      </c>
      <c r="C9" s="5">
        <v>40063</v>
      </c>
      <c r="D9" s="4" t="s">
        <v>8</v>
      </c>
      <c r="E9" s="4">
        <v>3</v>
      </c>
      <c r="F9" s="4"/>
      <c r="G9" s="6">
        <v>969</v>
      </c>
      <c r="H9" s="6">
        <v>33.35</v>
      </c>
      <c r="I9" s="7">
        <v>1002.35</v>
      </c>
    </row>
    <row r="10" spans="1:9" ht="25.5">
      <c r="A10" s="8" t="s">
        <v>19</v>
      </c>
      <c r="B10" s="9" t="s">
        <v>20</v>
      </c>
      <c r="C10" s="10">
        <v>40063</v>
      </c>
      <c r="D10" s="9" t="s">
        <v>8</v>
      </c>
      <c r="E10" s="9">
        <v>3</v>
      </c>
      <c r="F10" s="11"/>
      <c r="G10" s="12"/>
      <c r="H10" s="12"/>
      <c r="I10" s="13"/>
    </row>
    <row r="11" spans="1:9" ht="25.5">
      <c r="A11" s="8" t="s">
        <v>22</v>
      </c>
      <c r="B11" s="9" t="s">
        <v>20</v>
      </c>
      <c r="C11" s="10">
        <v>40063</v>
      </c>
      <c r="D11" s="11" t="s">
        <v>9</v>
      </c>
      <c r="E11" s="11">
        <v>3</v>
      </c>
      <c r="F11" s="11"/>
      <c r="G11" s="12"/>
      <c r="H11" s="12"/>
      <c r="I11" s="13"/>
    </row>
    <row r="12" spans="1:9" ht="25.5">
      <c r="A12" s="8" t="s">
        <v>23</v>
      </c>
      <c r="B12" s="9" t="s">
        <v>20</v>
      </c>
      <c r="C12" s="10">
        <v>40063</v>
      </c>
      <c r="D12" s="11" t="s">
        <v>9</v>
      </c>
      <c r="E12" s="11">
        <v>3</v>
      </c>
      <c r="F12" s="11"/>
      <c r="G12" s="12"/>
      <c r="H12" s="12"/>
      <c r="I12" s="13"/>
    </row>
    <row r="13" spans="1:9" ht="25.5">
      <c r="A13" s="8" t="s">
        <v>24</v>
      </c>
      <c r="B13" s="9" t="s">
        <v>20</v>
      </c>
      <c r="C13" s="10">
        <v>40063</v>
      </c>
      <c r="D13" s="11" t="s">
        <v>12</v>
      </c>
      <c r="E13" s="11">
        <v>1.5</v>
      </c>
      <c r="F13" s="11"/>
      <c r="G13" s="12"/>
      <c r="H13" s="12"/>
      <c r="I13" s="13"/>
    </row>
    <row r="14" spans="1:9" ht="25.5">
      <c r="A14" s="14" t="s">
        <v>27</v>
      </c>
      <c r="B14" s="15" t="s">
        <v>20</v>
      </c>
      <c r="C14" s="16">
        <v>40063</v>
      </c>
      <c r="D14" s="17" t="s">
        <v>12</v>
      </c>
      <c r="E14" s="17">
        <v>1.5</v>
      </c>
      <c r="F14" s="17"/>
      <c r="G14" s="18"/>
      <c r="H14" s="18"/>
      <c r="I14" s="19"/>
    </row>
    <row r="15" spans="1:9" ht="12.75">
      <c r="A15" s="3" t="s">
        <v>16</v>
      </c>
      <c r="B15" s="4" t="s">
        <v>25</v>
      </c>
      <c r="C15" s="5">
        <v>40069</v>
      </c>
      <c r="D15" s="4" t="s">
        <v>8</v>
      </c>
      <c r="E15" s="4">
        <v>3</v>
      </c>
      <c r="F15" s="4"/>
      <c r="G15" s="6">
        <v>969</v>
      </c>
      <c r="H15" s="6">
        <v>94.73</v>
      </c>
      <c r="I15" s="7">
        <v>1063.73</v>
      </c>
    </row>
    <row r="16" spans="1:9" ht="12.75">
      <c r="A16" s="8" t="s">
        <v>26</v>
      </c>
      <c r="B16" s="9" t="s">
        <v>25</v>
      </c>
      <c r="C16" s="10">
        <v>40069</v>
      </c>
      <c r="D16" s="9" t="s">
        <v>8</v>
      </c>
      <c r="E16" s="9">
        <v>3</v>
      </c>
      <c r="F16" s="11"/>
      <c r="G16" s="12"/>
      <c r="H16" s="12"/>
      <c r="I16" s="13"/>
    </row>
    <row r="17" spans="1:9" ht="12.75">
      <c r="A17" s="8" t="s">
        <v>27</v>
      </c>
      <c r="B17" s="9" t="s">
        <v>25</v>
      </c>
      <c r="C17" s="10">
        <v>40069</v>
      </c>
      <c r="D17" s="11" t="s">
        <v>9</v>
      </c>
      <c r="E17" s="11">
        <v>3</v>
      </c>
      <c r="F17" s="11"/>
      <c r="G17" s="12"/>
      <c r="H17" s="12"/>
      <c r="I17" s="13"/>
    </row>
    <row r="18" spans="1:9" ht="12.75">
      <c r="A18" s="14" t="s">
        <v>28</v>
      </c>
      <c r="B18" s="15" t="s">
        <v>25</v>
      </c>
      <c r="C18" s="16">
        <v>40069</v>
      </c>
      <c r="D18" s="17" t="s">
        <v>9</v>
      </c>
      <c r="E18" s="17">
        <v>3</v>
      </c>
      <c r="F18" s="17"/>
      <c r="G18" s="18"/>
      <c r="H18" s="18"/>
      <c r="I18" s="19"/>
    </row>
    <row r="19" spans="1:9" ht="12.75">
      <c r="A19" s="3" t="s">
        <v>29</v>
      </c>
      <c r="B19" s="4" t="s">
        <v>11</v>
      </c>
      <c r="C19" s="5">
        <v>40070</v>
      </c>
      <c r="D19" s="4" t="s">
        <v>8</v>
      </c>
      <c r="E19" s="4">
        <v>3</v>
      </c>
      <c r="F19" s="4"/>
      <c r="G19" s="6">
        <v>294</v>
      </c>
      <c r="H19" s="6">
        <v>50.55</v>
      </c>
      <c r="I19" s="7">
        <v>344.55</v>
      </c>
    </row>
    <row r="20" spans="1:9" ht="12.75">
      <c r="A20" s="8" t="s">
        <v>17</v>
      </c>
      <c r="B20" s="9" t="s">
        <v>11</v>
      </c>
      <c r="C20" s="10">
        <v>40070</v>
      </c>
      <c r="D20" s="9" t="s">
        <v>8</v>
      </c>
      <c r="E20" s="9">
        <v>3</v>
      </c>
      <c r="F20" s="11"/>
      <c r="G20" s="12"/>
      <c r="H20" s="12"/>
      <c r="I20" s="13"/>
    </row>
    <row r="21" spans="1:9" ht="12.75">
      <c r="A21" s="8" t="s">
        <v>15</v>
      </c>
      <c r="B21" s="9" t="s">
        <v>11</v>
      </c>
      <c r="C21" s="10">
        <v>40070</v>
      </c>
      <c r="D21" s="11" t="s">
        <v>9</v>
      </c>
      <c r="E21" s="11">
        <v>3</v>
      </c>
      <c r="F21" s="11"/>
      <c r="G21" s="12"/>
      <c r="H21" s="12"/>
      <c r="I21" s="13"/>
    </row>
    <row r="22" spans="1:9" ht="12.75">
      <c r="A22" s="8" t="s">
        <v>21</v>
      </c>
      <c r="B22" s="9" t="s">
        <v>11</v>
      </c>
      <c r="C22" s="10">
        <v>40070</v>
      </c>
      <c r="D22" s="11" t="s">
        <v>9</v>
      </c>
      <c r="E22" s="11">
        <v>3</v>
      </c>
      <c r="F22" s="11"/>
      <c r="G22" s="12"/>
      <c r="H22" s="12"/>
      <c r="I22" s="13"/>
    </row>
    <row r="23" spans="1:9" ht="12.75">
      <c r="A23" s="8" t="s">
        <v>30</v>
      </c>
      <c r="B23" s="9" t="s">
        <v>11</v>
      </c>
      <c r="C23" s="10">
        <v>40070</v>
      </c>
      <c r="D23" s="11" t="s">
        <v>10</v>
      </c>
      <c r="E23" s="11">
        <v>3</v>
      </c>
      <c r="F23" s="11"/>
      <c r="G23" s="12"/>
      <c r="H23" s="12"/>
      <c r="I23" s="13"/>
    </row>
    <row r="24" spans="1:9" ht="13.5" thickBot="1">
      <c r="A24" s="14" t="s">
        <v>23</v>
      </c>
      <c r="B24" s="15" t="s">
        <v>11</v>
      </c>
      <c r="C24" s="16">
        <v>40070</v>
      </c>
      <c r="D24" s="17" t="s">
        <v>10</v>
      </c>
      <c r="E24" s="17">
        <v>3</v>
      </c>
      <c r="F24" s="17"/>
      <c r="G24" s="20"/>
      <c r="H24" s="20"/>
      <c r="I24" s="21"/>
    </row>
    <row r="25" spans="4:9" ht="13.5" thickBot="1">
      <c r="D25" s="22" t="s">
        <v>3</v>
      </c>
      <c r="E25" s="23">
        <f>SUM(E3:E24)</f>
        <v>63</v>
      </c>
      <c r="F25" s="11"/>
      <c r="G25" s="24" t="s">
        <v>4</v>
      </c>
      <c r="H25" s="25" t="s">
        <v>5</v>
      </c>
      <c r="I25" s="26" t="s">
        <v>6</v>
      </c>
    </row>
    <row r="26" spans="4:9" ht="13.5" thickBot="1">
      <c r="D26" s="27"/>
      <c r="E26" s="27"/>
      <c r="F26" s="28" t="s">
        <v>31</v>
      </c>
      <c r="G26" s="24">
        <f>G3+G9+G15+G19</f>
        <v>3410</v>
      </c>
      <c r="H26" s="25">
        <f>H3+H9+H15+H19</f>
        <v>325.38</v>
      </c>
      <c r="I26" s="29">
        <f>SUM(G26:H26)</f>
        <v>3735.38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G6" sqref="G6"/>
    </sheetView>
  </sheetViews>
  <sheetFormatPr defaultColWidth="9.140625" defaultRowHeight="12.75"/>
  <cols>
    <col min="1" max="1" width="15.421875" style="33" customWidth="1"/>
    <col min="2" max="2" width="19.140625" style="33" customWidth="1"/>
    <col min="3" max="3" width="9.140625" style="33" customWidth="1"/>
    <col min="4" max="4" width="10.8515625" style="33" customWidth="1"/>
    <col min="5" max="6" width="9.140625" style="33" customWidth="1"/>
    <col min="7" max="7" width="22.28125" style="33" customWidth="1"/>
    <col min="8" max="16384" width="9.140625" style="33" customWidth="1"/>
  </cols>
  <sheetData>
    <row r="1" spans="1:9" ht="15.75">
      <c r="A1" s="53" t="s">
        <v>34</v>
      </c>
      <c r="B1" s="54"/>
      <c r="C1" s="54"/>
      <c r="D1" s="54"/>
      <c r="E1" s="54"/>
      <c r="F1" s="54"/>
      <c r="G1" s="55"/>
      <c r="H1" s="35"/>
      <c r="I1" s="35"/>
    </row>
    <row r="2" spans="1:9" ht="13.5" thickBot="1">
      <c r="A2" s="56"/>
      <c r="B2" s="57"/>
      <c r="C2" s="57"/>
      <c r="D2" s="57"/>
      <c r="E2" s="57"/>
      <c r="F2" s="57"/>
      <c r="G2" s="58"/>
      <c r="H2" s="30"/>
      <c r="I2" s="30"/>
    </row>
    <row r="3" spans="1:9" ht="12.75">
      <c r="A3" s="59" t="s">
        <v>33</v>
      </c>
      <c r="B3" s="60"/>
      <c r="C3" s="36">
        <f>'Total Store Front Sales'!I26/'Total Store Front Sales'!E25</f>
        <v>59.29174603174604</v>
      </c>
      <c r="D3" s="37"/>
      <c r="E3" s="10"/>
      <c r="F3" s="38"/>
      <c r="G3" s="32"/>
      <c r="H3" s="31"/>
      <c r="I3" s="12"/>
    </row>
    <row r="4" spans="1:9" ht="25.5">
      <c r="A4" s="39" t="s">
        <v>1</v>
      </c>
      <c r="B4" s="40" t="s">
        <v>2</v>
      </c>
      <c r="C4" s="40" t="s">
        <v>0</v>
      </c>
      <c r="D4" s="39" t="s">
        <v>7</v>
      </c>
      <c r="E4" s="40" t="s">
        <v>32</v>
      </c>
      <c r="F4" s="40" t="s">
        <v>3</v>
      </c>
      <c r="G4" s="2" t="s">
        <v>13</v>
      </c>
      <c r="H4" s="12"/>
      <c r="I4" s="12"/>
    </row>
    <row r="5" spans="1:9" ht="12.75">
      <c r="A5" s="3" t="s">
        <v>17</v>
      </c>
      <c r="B5" s="4" t="s">
        <v>14</v>
      </c>
      <c r="C5" s="5">
        <v>39697</v>
      </c>
      <c r="D5" s="41" t="s">
        <v>9</v>
      </c>
      <c r="E5" s="41">
        <v>3</v>
      </c>
      <c r="F5" s="4"/>
      <c r="G5" s="42"/>
      <c r="H5" s="12"/>
      <c r="I5" s="12"/>
    </row>
    <row r="6" spans="1:9" ht="12.75">
      <c r="A6" s="14" t="s">
        <v>17</v>
      </c>
      <c r="B6" s="15" t="s">
        <v>11</v>
      </c>
      <c r="C6" s="16">
        <v>40070</v>
      </c>
      <c r="D6" s="15" t="s">
        <v>8</v>
      </c>
      <c r="E6" s="15">
        <v>3</v>
      </c>
      <c r="F6" s="15">
        <f>SUM(E5:E6)</f>
        <v>6</v>
      </c>
      <c r="G6" s="43">
        <f>F6*C3</f>
        <v>355.7504761904762</v>
      </c>
      <c r="H6" s="12"/>
      <c r="I6" s="12"/>
    </row>
    <row r="7" spans="1:9" ht="12.75">
      <c r="A7" s="3" t="s">
        <v>15</v>
      </c>
      <c r="B7" s="4" t="s">
        <v>14</v>
      </c>
      <c r="C7" s="5">
        <v>39697</v>
      </c>
      <c r="D7" s="4" t="s">
        <v>8</v>
      </c>
      <c r="E7" s="4">
        <v>3</v>
      </c>
      <c r="F7" s="41"/>
      <c r="G7" s="42"/>
      <c r="H7" s="12"/>
      <c r="I7" s="12"/>
    </row>
    <row r="8" spans="1:9" ht="12.75">
      <c r="A8" s="14" t="s">
        <v>15</v>
      </c>
      <c r="B8" s="15" t="s">
        <v>11</v>
      </c>
      <c r="C8" s="16">
        <v>40070</v>
      </c>
      <c r="D8" s="17" t="s">
        <v>9</v>
      </c>
      <c r="E8" s="17">
        <v>3</v>
      </c>
      <c r="F8" s="17">
        <f>SUM(E7:E8)</f>
        <v>6</v>
      </c>
      <c r="G8" s="43">
        <f>F8*C3</f>
        <v>355.7504761904762</v>
      </c>
      <c r="H8" s="12"/>
      <c r="I8" s="12"/>
    </row>
    <row r="9" spans="1:9" ht="12.75">
      <c r="A9" s="3" t="s">
        <v>28</v>
      </c>
      <c r="B9" s="4" t="s">
        <v>14</v>
      </c>
      <c r="C9" s="5">
        <v>39697</v>
      </c>
      <c r="D9" s="41" t="s">
        <v>10</v>
      </c>
      <c r="E9" s="41">
        <v>3</v>
      </c>
      <c r="F9" s="4"/>
      <c r="G9" s="42"/>
      <c r="H9" s="31"/>
      <c r="I9" s="12"/>
    </row>
    <row r="10" spans="1:9" ht="12.75">
      <c r="A10" s="14" t="s">
        <v>28</v>
      </c>
      <c r="B10" s="15" t="s">
        <v>25</v>
      </c>
      <c r="C10" s="16">
        <v>40069</v>
      </c>
      <c r="D10" s="17" t="s">
        <v>9</v>
      </c>
      <c r="E10" s="17">
        <v>3</v>
      </c>
      <c r="F10" s="15">
        <f>SUM(E9:E10)</f>
        <v>6</v>
      </c>
      <c r="G10" s="43">
        <f>F10*C3</f>
        <v>355.7504761904762</v>
      </c>
      <c r="H10" s="12"/>
      <c r="I10" s="12"/>
    </row>
    <row r="11" spans="1:9" ht="25.5">
      <c r="A11" s="3" t="s">
        <v>21</v>
      </c>
      <c r="B11" s="4" t="s">
        <v>20</v>
      </c>
      <c r="C11" s="5">
        <v>40063</v>
      </c>
      <c r="D11" s="4" t="s">
        <v>8</v>
      </c>
      <c r="E11" s="4">
        <v>3</v>
      </c>
      <c r="F11" s="4"/>
      <c r="G11" s="42"/>
      <c r="H11" s="12"/>
      <c r="I11" s="12"/>
    </row>
    <row r="12" spans="1:9" ht="12.75">
      <c r="A12" s="14" t="s">
        <v>21</v>
      </c>
      <c r="B12" s="15" t="s">
        <v>11</v>
      </c>
      <c r="C12" s="16">
        <v>40070</v>
      </c>
      <c r="D12" s="17" t="s">
        <v>9</v>
      </c>
      <c r="E12" s="17">
        <v>3</v>
      </c>
      <c r="F12" s="15">
        <f>SUM(E11:E12)</f>
        <v>6</v>
      </c>
      <c r="G12" s="43">
        <f>F12*C3</f>
        <v>355.7504761904762</v>
      </c>
      <c r="H12" s="12"/>
      <c r="I12" s="12"/>
    </row>
    <row r="13" spans="1:9" ht="25.5">
      <c r="A13" s="44" t="s">
        <v>22</v>
      </c>
      <c r="B13" s="45" t="s">
        <v>20</v>
      </c>
      <c r="C13" s="46">
        <v>40063</v>
      </c>
      <c r="D13" s="47" t="s">
        <v>9</v>
      </c>
      <c r="E13" s="47">
        <v>3</v>
      </c>
      <c r="F13" s="47">
        <f>SUM(E13)</f>
        <v>3</v>
      </c>
      <c r="G13" s="48">
        <f>F13*C3</f>
        <v>177.8752380952381</v>
      </c>
      <c r="H13" s="12"/>
      <c r="I13" s="12"/>
    </row>
    <row r="14" spans="1:9" ht="12.75">
      <c r="A14" s="44" t="s">
        <v>26</v>
      </c>
      <c r="B14" s="45" t="s">
        <v>25</v>
      </c>
      <c r="C14" s="46">
        <v>40069</v>
      </c>
      <c r="D14" s="45" t="s">
        <v>8</v>
      </c>
      <c r="E14" s="45">
        <v>3</v>
      </c>
      <c r="F14" s="45">
        <f>SUM(E14)</f>
        <v>3</v>
      </c>
      <c r="G14" s="48">
        <f>F14*C3</f>
        <v>177.8752380952381</v>
      </c>
      <c r="H14" s="12"/>
      <c r="I14" s="12"/>
    </row>
    <row r="15" spans="1:9" ht="12.75">
      <c r="A15" s="3" t="s">
        <v>19</v>
      </c>
      <c r="B15" s="4" t="s">
        <v>14</v>
      </c>
      <c r="C15" s="5">
        <v>39697</v>
      </c>
      <c r="D15" s="4" t="s">
        <v>8</v>
      </c>
      <c r="E15" s="4">
        <v>3</v>
      </c>
      <c r="F15" s="41"/>
      <c r="G15" s="42"/>
      <c r="H15" s="31"/>
      <c r="I15" s="12"/>
    </row>
    <row r="16" spans="1:9" ht="25.5">
      <c r="A16" s="14" t="s">
        <v>19</v>
      </c>
      <c r="B16" s="15" t="s">
        <v>20</v>
      </c>
      <c r="C16" s="16">
        <v>40063</v>
      </c>
      <c r="D16" s="15" t="s">
        <v>8</v>
      </c>
      <c r="E16" s="15">
        <v>3</v>
      </c>
      <c r="F16" s="15">
        <f>SUM(E15:E16)</f>
        <v>6</v>
      </c>
      <c r="G16" s="43">
        <f>F16*C3</f>
        <v>355.7504761904762</v>
      </c>
      <c r="H16" s="12"/>
      <c r="I16" s="12"/>
    </row>
    <row r="17" spans="1:9" ht="12.75">
      <c r="A17" s="44" t="s">
        <v>30</v>
      </c>
      <c r="B17" s="45" t="s">
        <v>11</v>
      </c>
      <c r="C17" s="46">
        <v>40070</v>
      </c>
      <c r="D17" s="47" t="s">
        <v>10</v>
      </c>
      <c r="E17" s="47">
        <v>3</v>
      </c>
      <c r="F17" s="47">
        <f>SUM(E17)</f>
        <v>3</v>
      </c>
      <c r="G17" s="48">
        <f>F17*C3</f>
        <v>177.8752380952381</v>
      </c>
      <c r="H17" s="12"/>
      <c r="I17" s="12"/>
    </row>
    <row r="18" spans="1:9" ht="25.5">
      <c r="A18" s="3" t="s">
        <v>23</v>
      </c>
      <c r="B18" s="4" t="s">
        <v>20</v>
      </c>
      <c r="C18" s="5">
        <v>40063</v>
      </c>
      <c r="D18" s="41" t="s">
        <v>9</v>
      </c>
      <c r="E18" s="41">
        <v>3</v>
      </c>
      <c r="F18" s="41"/>
      <c r="G18" s="42"/>
      <c r="H18" s="12"/>
      <c r="I18" s="12"/>
    </row>
    <row r="19" spans="1:9" ht="12.75">
      <c r="A19" s="14" t="s">
        <v>23</v>
      </c>
      <c r="B19" s="15" t="s">
        <v>11</v>
      </c>
      <c r="C19" s="16">
        <v>40070</v>
      </c>
      <c r="D19" s="17" t="s">
        <v>10</v>
      </c>
      <c r="E19" s="17">
        <v>3</v>
      </c>
      <c r="F19" s="17">
        <f>SUM(E18:E19)</f>
        <v>6</v>
      </c>
      <c r="G19" s="43">
        <f>F19*C3</f>
        <v>355.7504761904762</v>
      </c>
      <c r="H19" s="31"/>
      <c r="I19" s="12"/>
    </row>
    <row r="20" spans="1:9" ht="12.75">
      <c r="A20" s="44" t="s">
        <v>18</v>
      </c>
      <c r="B20" s="45" t="s">
        <v>14</v>
      </c>
      <c r="C20" s="46">
        <v>39697</v>
      </c>
      <c r="D20" s="47" t="s">
        <v>10</v>
      </c>
      <c r="E20" s="47">
        <v>3</v>
      </c>
      <c r="F20" s="45">
        <f>SUM(E20)</f>
        <v>3</v>
      </c>
      <c r="G20" s="48">
        <f>F20*C3</f>
        <v>177.8752380952381</v>
      </c>
      <c r="H20" s="12"/>
      <c r="I20" s="12"/>
    </row>
    <row r="21" spans="1:9" ht="25.5">
      <c r="A21" s="3" t="s">
        <v>27</v>
      </c>
      <c r="B21" s="4" t="s">
        <v>20</v>
      </c>
      <c r="C21" s="5">
        <v>40063</v>
      </c>
      <c r="D21" s="41" t="s">
        <v>12</v>
      </c>
      <c r="E21" s="41">
        <v>1.5</v>
      </c>
      <c r="F21" s="41"/>
      <c r="G21" s="42"/>
      <c r="H21" s="12"/>
      <c r="I21" s="12"/>
    </row>
    <row r="22" spans="1:9" ht="12.75">
      <c r="A22" s="14" t="s">
        <v>27</v>
      </c>
      <c r="B22" s="15" t="s">
        <v>25</v>
      </c>
      <c r="C22" s="16">
        <v>40069</v>
      </c>
      <c r="D22" s="17" t="s">
        <v>9</v>
      </c>
      <c r="E22" s="17">
        <v>3</v>
      </c>
      <c r="F22" s="15">
        <f>SUM(E21:E22)</f>
        <v>4.5</v>
      </c>
      <c r="G22" s="43">
        <f>F22*C3</f>
        <v>266.8128571428572</v>
      </c>
      <c r="H22" s="12"/>
      <c r="I22" s="12"/>
    </row>
    <row r="23" spans="1:9" ht="25.5">
      <c r="A23" s="44" t="s">
        <v>24</v>
      </c>
      <c r="B23" s="45" t="s">
        <v>20</v>
      </c>
      <c r="C23" s="46">
        <v>40063</v>
      </c>
      <c r="D23" s="47" t="s">
        <v>12</v>
      </c>
      <c r="E23" s="47">
        <v>1.5</v>
      </c>
      <c r="F23" s="45">
        <f>SUM(E23)</f>
        <v>1.5</v>
      </c>
      <c r="G23" s="48">
        <f>F23*C3</f>
        <v>88.93761904761905</v>
      </c>
      <c r="H23" s="12"/>
      <c r="I23" s="12"/>
    </row>
    <row r="24" spans="1:9" ht="12.75">
      <c r="A24" s="3" t="s">
        <v>16</v>
      </c>
      <c r="B24" s="4" t="s">
        <v>14</v>
      </c>
      <c r="C24" s="5">
        <v>39697</v>
      </c>
      <c r="D24" s="41" t="s">
        <v>9</v>
      </c>
      <c r="E24" s="41">
        <v>3</v>
      </c>
      <c r="F24" s="41"/>
      <c r="G24" s="42"/>
      <c r="H24" s="12"/>
      <c r="I24" s="12"/>
    </row>
    <row r="25" spans="1:9" ht="12.75">
      <c r="A25" s="14" t="s">
        <v>16</v>
      </c>
      <c r="B25" s="15" t="s">
        <v>25</v>
      </c>
      <c r="C25" s="16">
        <v>40069</v>
      </c>
      <c r="D25" s="15" t="s">
        <v>8</v>
      </c>
      <c r="E25" s="15">
        <v>3</v>
      </c>
      <c r="F25" s="15">
        <f>SUM(E24:E25)</f>
        <v>6</v>
      </c>
      <c r="G25" s="43">
        <f>F25*C3</f>
        <v>355.7504761904762</v>
      </c>
      <c r="H25" s="34"/>
      <c r="I25" s="34"/>
    </row>
    <row r="26" spans="1:9" ht="12.75">
      <c r="A26" s="44" t="s">
        <v>29</v>
      </c>
      <c r="B26" s="45" t="s">
        <v>11</v>
      </c>
      <c r="C26" s="46">
        <v>40070</v>
      </c>
      <c r="D26" s="45" t="s">
        <v>8</v>
      </c>
      <c r="E26" s="45">
        <v>3</v>
      </c>
      <c r="F26" s="45">
        <f>SUM(E26)</f>
        <v>3</v>
      </c>
      <c r="G26" s="48">
        <f>F26*C3</f>
        <v>177.8752380952381</v>
      </c>
      <c r="H26" s="34"/>
      <c r="I26" s="34"/>
    </row>
    <row r="27" spans="1:7" ht="12.75">
      <c r="A27" s="49"/>
      <c r="B27" s="9"/>
      <c r="C27" s="10"/>
      <c r="D27" s="9"/>
      <c r="E27" s="9"/>
      <c r="F27" s="50">
        <f>SUM(F5:F26)</f>
        <v>63</v>
      </c>
      <c r="G27" s="51">
        <f>SUM(G5:G26)</f>
        <v>3735.38</v>
      </c>
    </row>
  </sheetData>
  <sheetProtection/>
  <mergeCells count="2">
    <mergeCell ref="A1:G2"/>
    <mergeCell ref="A3:B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bporter</dc:creator>
  <cp:keywords/>
  <dc:description/>
  <cp:lastModifiedBy>Beth Miller-Porter</cp:lastModifiedBy>
  <cp:lastPrinted>2021-05-06T18:08:39Z</cp:lastPrinted>
  <dcterms:created xsi:type="dcterms:W3CDTF">2009-07-06T15:25:16Z</dcterms:created>
  <dcterms:modified xsi:type="dcterms:W3CDTF">2021-05-06T18:09:20Z</dcterms:modified>
  <cp:category/>
  <cp:version/>
  <cp:contentType/>
  <cp:contentStatus/>
</cp:coreProperties>
</file>